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1475" windowHeight="57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T6" i="1" l="1"/>
  <c r="T7" i="1"/>
  <c r="T8" i="1"/>
  <c r="T9" i="1"/>
  <c r="T5" i="1"/>
  <c r="S6" i="1"/>
  <c r="S7" i="1"/>
  <c r="S8" i="1"/>
  <c r="S9" i="1"/>
  <c r="S5" i="1"/>
  <c r="R5" i="1"/>
  <c r="P6" i="1"/>
  <c r="P7" i="1"/>
  <c r="P8" i="1"/>
  <c r="P9" i="1"/>
  <c r="P5" i="1"/>
  <c r="O5" i="1"/>
  <c r="L5" i="1"/>
  <c r="M6" i="1"/>
  <c r="M7" i="1"/>
  <c r="M8" i="1"/>
  <c r="M9" i="1"/>
  <c r="M5" i="1"/>
  <c r="J6" i="1"/>
  <c r="J7" i="1"/>
  <c r="J8" i="1"/>
  <c r="J9" i="1"/>
  <c r="I5" i="1"/>
  <c r="J5" i="1"/>
  <c r="F6" i="1"/>
  <c r="F7" i="1"/>
  <c r="F8" i="1"/>
  <c r="F9" i="1"/>
  <c r="F5" i="1"/>
  <c r="E5" i="1"/>
  <c r="R6" i="1"/>
  <c r="R7" i="1"/>
  <c r="R8" i="1"/>
  <c r="R9" i="1"/>
  <c r="O6" i="1"/>
  <c r="O7" i="1"/>
  <c r="O8" i="1"/>
  <c r="O9" i="1"/>
  <c r="L6" i="1"/>
  <c r="L7" i="1"/>
  <c r="L8" i="1"/>
  <c r="L9" i="1"/>
  <c r="I6" i="1"/>
  <c r="I7" i="1"/>
  <c r="I8" i="1"/>
  <c r="I9" i="1"/>
  <c r="E6" i="1"/>
  <c r="E7" i="1"/>
  <c r="E8" i="1"/>
  <c r="E9" i="1"/>
</calcChain>
</file>

<file path=xl/sharedStrings.xml><?xml version="1.0" encoding="utf-8"?>
<sst xmlns="http://schemas.openxmlformats.org/spreadsheetml/2006/main" count="30" uniqueCount="25">
  <si>
    <t>English Grades of Grade 3 -Rizal (2nd Grading)</t>
  </si>
  <si>
    <t>S.Y. 2012-2013</t>
  </si>
  <si>
    <t>QUIZZES</t>
  </si>
  <si>
    <t>Ave.</t>
  </si>
  <si>
    <t>Total (15%)</t>
  </si>
  <si>
    <t>Total (2o%)</t>
  </si>
  <si>
    <t>Class Participation</t>
  </si>
  <si>
    <t>Total (20%)</t>
  </si>
  <si>
    <t xml:space="preserve">Homework </t>
  </si>
  <si>
    <t>Periodical Test</t>
  </si>
  <si>
    <t>Total (25%)</t>
  </si>
  <si>
    <t>Project</t>
  </si>
  <si>
    <t>Computed Value</t>
  </si>
  <si>
    <t>Last Name</t>
  </si>
  <si>
    <t>First Name</t>
  </si>
  <si>
    <t>Barsales</t>
  </si>
  <si>
    <t>Ruisdale</t>
  </si>
  <si>
    <t>Cordero</t>
  </si>
  <si>
    <t>Nathan</t>
  </si>
  <si>
    <t>Demafeliz</t>
  </si>
  <si>
    <t>Robert</t>
  </si>
  <si>
    <t>Tormis</t>
  </si>
  <si>
    <t>Honey</t>
  </si>
  <si>
    <t>Tupas</t>
  </si>
  <si>
    <t>Ivory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</si>
</sst>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textRotation="45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textRotation="45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workbookViewId="0">
      <selection activeCell="E5" sqref="E5"/>
    </sheetView>
  </sheetViews>
  <sheetFormatPr defaultRowHeight="15" x14ac:dyDescent="0.25"/>
  <cols>
    <col min="1" max="1" width="10.140625" bestFit="1" customWidth="1"/>
    <col min="2" max="2" width="10.5703125" bestFit="1" customWidth="1"/>
    <col min="3" max="4" width="3" bestFit="1" customWidth="1"/>
    <col min="5" max="5" width="7.7109375" bestFit="1" customWidth="1"/>
    <col min="6" max="6" width="10.85546875" bestFit="1" customWidth="1"/>
    <col min="7" max="7" width="3" bestFit="1" customWidth="1"/>
    <col min="8" max="8" width="4" bestFit="1" customWidth="1"/>
    <col min="9" max="9" width="5" bestFit="1" customWidth="1"/>
    <col min="10" max="10" width="11" bestFit="1" customWidth="1"/>
    <col min="11" max="11" width="3" bestFit="1" customWidth="1"/>
    <col min="12" max="12" width="5" bestFit="1" customWidth="1"/>
    <col min="13" max="13" width="10.85546875" bestFit="1" customWidth="1"/>
    <col min="14" max="14" width="4" bestFit="1" customWidth="1"/>
    <col min="15" max="15" width="5" bestFit="1" customWidth="1"/>
    <col min="16" max="16" width="10.85546875" bestFit="1" customWidth="1"/>
    <col min="17" max="17" width="3" bestFit="1" customWidth="1"/>
    <col min="18" max="18" width="5" bestFit="1" customWidth="1"/>
    <col min="19" max="19" width="10.85546875" bestFit="1" customWidth="1"/>
    <col min="20" max="20" width="13.7109375" bestFit="1" customWidth="1"/>
  </cols>
  <sheetData>
    <row r="1" spans="1:20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20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20" ht="70.5" customHeight="1" x14ac:dyDescent="0.25">
      <c r="C3" s="5" t="s">
        <v>2</v>
      </c>
      <c r="D3" s="5"/>
      <c r="E3" s="5"/>
      <c r="F3" s="5"/>
      <c r="G3" s="5" t="s">
        <v>6</v>
      </c>
      <c r="H3" s="5"/>
      <c r="I3" s="5"/>
      <c r="J3" s="5"/>
      <c r="K3" s="5" t="s">
        <v>8</v>
      </c>
      <c r="L3" s="5"/>
      <c r="M3" s="5"/>
      <c r="N3" s="5" t="s">
        <v>11</v>
      </c>
      <c r="O3" s="5"/>
      <c r="P3" s="5"/>
      <c r="Q3" s="5" t="s">
        <v>9</v>
      </c>
      <c r="R3" s="5"/>
      <c r="S3" s="5"/>
      <c r="T3" s="1" t="s">
        <v>12</v>
      </c>
    </row>
    <row r="4" spans="1:20" x14ac:dyDescent="0.25">
      <c r="A4" s="3" t="s">
        <v>13</v>
      </c>
      <c r="B4" s="3" t="s">
        <v>14</v>
      </c>
      <c r="C4" s="4">
        <v>25</v>
      </c>
      <c r="D4" s="2">
        <v>25</v>
      </c>
      <c r="E4" s="2" t="s">
        <v>3</v>
      </c>
      <c r="F4" s="2" t="s">
        <v>4</v>
      </c>
      <c r="G4" s="2">
        <v>25</v>
      </c>
      <c r="H4" s="2">
        <v>25</v>
      </c>
      <c r="I4" s="2" t="s">
        <v>3</v>
      </c>
      <c r="J4" s="2" t="s">
        <v>5</v>
      </c>
      <c r="K4" s="2">
        <v>50</v>
      </c>
      <c r="L4" s="2" t="s">
        <v>3</v>
      </c>
      <c r="M4" s="2" t="s">
        <v>7</v>
      </c>
      <c r="N4" s="2">
        <v>100</v>
      </c>
      <c r="O4" s="2" t="s">
        <v>3</v>
      </c>
      <c r="P4" s="2" t="s">
        <v>7</v>
      </c>
      <c r="Q4" s="2">
        <v>50</v>
      </c>
      <c r="R4" s="2" t="s">
        <v>3</v>
      </c>
      <c r="S4" s="2" t="s">
        <v>10</v>
      </c>
      <c r="T4" s="2">
        <v>100</v>
      </c>
    </row>
    <row r="5" spans="1:20" x14ac:dyDescent="0.25">
      <c r="A5" s="3" t="s">
        <v>15</v>
      </c>
      <c r="B5" s="3" t="s">
        <v>16</v>
      </c>
      <c r="C5" s="2">
        <v>24</v>
      </c>
      <c r="D5" s="2">
        <v>25</v>
      </c>
      <c r="E5" s="2">
        <f>SUM(C5:D5)/50*100</f>
        <v>98</v>
      </c>
      <c r="F5" s="2">
        <f>SUM(C5:D5)/50*100*0.15</f>
        <v>14.7</v>
      </c>
      <c r="G5" s="2">
        <v>25</v>
      </c>
      <c r="H5" s="2">
        <v>22</v>
      </c>
      <c r="I5" s="2">
        <f>SUM(G5:H5)/50*100</f>
        <v>94</v>
      </c>
      <c r="J5" s="2">
        <f>SUM(G5:H5)/50*100*0.2</f>
        <v>18.8</v>
      </c>
      <c r="K5" s="2">
        <v>50</v>
      </c>
      <c r="L5" s="2">
        <f>SUM(K5)/50*100</f>
        <v>100</v>
      </c>
      <c r="M5" s="2">
        <f>SUM(K5)/50*100*0.2</f>
        <v>20</v>
      </c>
      <c r="N5" s="2">
        <v>100</v>
      </c>
      <c r="O5" s="2">
        <f>SUM(N5)/100*100</f>
        <v>100</v>
      </c>
      <c r="P5" s="2">
        <f>SUM(N5)/100*100*0.2</f>
        <v>20</v>
      </c>
      <c r="Q5" s="2">
        <v>49</v>
      </c>
      <c r="R5" s="2">
        <f>SUM(Q5)/50*100</f>
        <v>98</v>
      </c>
      <c r="S5" s="2">
        <f>SUM(Q5)/50*100*0.25</f>
        <v>24.5</v>
      </c>
      <c r="T5" s="3">
        <f>SUM(F5,J5,M5,P5,S5)</f>
        <v>98</v>
      </c>
    </row>
    <row r="6" spans="1:20" x14ac:dyDescent="0.25">
      <c r="A6" s="3" t="s">
        <v>17</v>
      </c>
      <c r="B6" s="3" t="s">
        <v>18</v>
      </c>
      <c r="C6" s="2">
        <v>25</v>
      </c>
      <c r="D6" s="2">
        <v>25</v>
      </c>
      <c r="E6" s="2">
        <f t="shared" ref="E6:E9" si="0">SUM(C6:D6)/50*100</f>
        <v>100</v>
      </c>
      <c r="F6" s="2">
        <f t="shared" ref="F6:F9" si="1">SUM(C6:D6)/50*100*0.15</f>
        <v>15</v>
      </c>
      <c r="G6" s="2">
        <v>23</v>
      </c>
      <c r="H6" s="2">
        <v>24</v>
      </c>
      <c r="I6" s="2">
        <f t="shared" ref="I6:I9" si="2">SUM(G6:H6)/50*100</f>
        <v>94</v>
      </c>
      <c r="J6" s="2">
        <f t="shared" ref="J6:J9" si="3">SUM(G6:H6)/50*100*0.2</f>
        <v>18.8</v>
      </c>
      <c r="K6" s="2">
        <v>50</v>
      </c>
      <c r="L6" s="2">
        <f t="shared" ref="L6:L9" si="4">SUM(K6)/50*100</f>
        <v>100</v>
      </c>
      <c r="M6" s="2">
        <f t="shared" ref="M6:M9" si="5">SUM(K6)/50*100*0.2</f>
        <v>20</v>
      </c>
      <c r="N6" s="2">
        <v>100</v>
      </c>
      <c r="O6" s="2">
        <f t="shared" ref="O6:O9" si="6">SUM(N6)/100*100</f>
        <v>100</v>
      </c>
      <c r="P6" s="2">
        <f t="shared" ref="P6:P9" si="7">SUM(N6)/100*100*0.2</f>
        <v>20</v>
      </c>
      <c r="Q6" s="2">
        <v>50</v>
      </c>
      <c r="R6" s="2">
        <f t="shared" ref="R6:R9" si="8">SUM(Q6)/50*100</f>
        <v>100</v>
      </c>
      <c r="S6" s="2">
        <f t="shared" ref="S6:S9" si="9">SUM(Q6)/50*100*0.25</f>
        <v>25</v>
      </c>
      <c r="T6" s="3">
        <f t="shared" ref="T6:T9" si="10">SUM(F6,J6,M6,P6,S6)</f>
        <v>98.8</v>
      </c>
    </row>
    <row r="7" spans="1:20" x14ac:dyDescent="0.25">
      <c r="A7" s="3" t="s">
        <v>19</v>
      </c>
      <c r="B7" s="3" t="s">
        <v>20</v>
      </c>
      <c r="C7" s="2">
        <v>25</v>
      </c>
      <c r="D7" s="2">
        <v>24</v>
      </c>
      <c r="E7" s="2">
        <f t="shared" si="0"/>
        <v>98</v>
      </c>
      <c r="F7" s="2">
        <f t="shared" si="1"/>
        <v>14.7</v>
      </c>
      <c r="G7" s="2">
        <v>25</v>
      </c>
      <c r="H7" s="2">
        <v>25</v>
      </c>
      <c r="I7" s="2">
        <f t="shared" si="2"/>
        <v>100</v>
      </c>
      <c r="J7" s="2">
        <f t="shared" si="3"/>
        <v>20</v>
      </c>
      <c r="K7" s="2">
        <v>50</v>
      </c>
      <c r="L7" s="2">
        <f t="shared" si="4"/>
        <v>100</v>
      </c>
      <c r="M7" s="2">
        <f t="shared" si="5"/>
        <v>20</v>
      </c>
      <c r="N7" s="2">
        <v>100</v>
      </c>
      <c r="O7" s="2">
        <f t="shared" si="6"/>
        <v>100</v>
      </c>
      <c r="P7" s="2">
        <f t="shared" si="7"/>
        <v>20</v>
      </c>
      <c r="Q7" s="2">
        <v>47</v>
      </c>
      <c r="R7" s="2">
        <f t="shared" si="8"/>
        <v>94</v>
      </c>
      <c r="S7" s="2">
        <f t="shared" si="9"/>
        <v>23.5</v>
      </c>
      <c r="T7" s="3">
        <f t="shared" si="10"/>
        <v>98.2</v>
      </c>
    </row>
    <row r="8" spans="1:20" x14ac:dyDescent="0.25">
      <c r="A8" s="3" t="s">
        <v>21</v>
      </c>
      <c r="B8" s="3" t="s">
        <v>22</v>
      </c>
      <c r="C8" s="2">
        <v>23</v>
      </c>
      <c r="D8" s="2">
        <v>25</v>
      </c>
      <c r="E8" s="2">
        <f t="shared" si="0"/>
        <v>96</v>
      </c>
      <c r="F8" s="2">
        <f t="shared" si="1"/>
        <v>14.399999999999999</v>
      </c>
      <c r="G8" s="2">
        <v>22</v>
      </c>
      <c r="H8" s="2">
        <v>23</v>
      </c>
      <c r="I8" s="2">
        <f t="shared" si="2"/>
        <v>90</v>
      </c>
      <c r="J8" s="2">
        <f t="shared" si="3"/>
        <v>18</v>
      </c>
      <c r="K8" s="2">
        <v>50</v>
      </c>
      <c r="L8" s="2">
        <f t="shared" si="4"/>
        <v>100</v>
      </c>
      <c r="M8" s="2">
        <f t="shared" si="5"/>
        <v>20</v>
      </c>
      <c r="N8" s="2">
        <v>100</v>
      </c>
      <c r="O8" s="2">
        <f t="shared" si="6"/>
        <v>100</v>
      </c>
      <c r="P8" s="2">
        <f t="shared" si="7"/>
        <v>20</v>
      </c>
      <c r="Q8" s="2">
        <v>48</v>
      </c>
      <c r="R8" s="2">
        <f t="shared" si="8"/>
        <v>96</v>
      </c>
      <c r="S8" s="2">
        <f t="shared" si="9"/>
        <v>24</v>
      </c>
      <c r="T8" s="3">
        <f t="shared" si="10"/>
        <v>96.4</v>
      </c>
    </row>
    <row r="9" spans="1:20" x14ac:dyDescent="0.25">
      <c r="A9" s="3" t="s">
        <v>23</v>
      </c>
      <c r="B9" s="3" t="s">
        <v>24</v>
      </c>
      <c r="C9" s="2">
        <v>24</v>
      </c>
      <c r="D9" s="2">
        <v>24</v>
      </c>
      <c r="E9" s="2">
        <f t="shared" si="0"/>
        <v>96</v>
      </c>
      <c r="F9" s="2">
        <f t="shared" si="1"/>
        <v>14.399999999999999</v>
      </c>
      <c r="G9" s="2">
        <v>24</v>
      </c>
      <c r="H9" s="2">
        <v>25</v>
      </c>
      <c r="I9" s="2">
        <f t="shared" si="2"/>
        <v>98</v>
      </c>
      <c r="J9" s="2">
        <f t="shared" si="3"/>
        <v>19.600000000000001</v>
      </c>
      <c r="K9" s="2">
        <v>50</v>
      </c>
      <c r="L9" s="2">
        <f t="shared" si="4"/>
        <v>100</v>
      </c>
      <c r="M9" s="2">
        <f t="shared" si="5"/>
        <v>20</v>
      </c>
      <c r="N9" s="2">
        <v>100</v>
      </c>
      <c r="O9" s="2">
        <f t="shared" si="6"/>
        <v>100</v>
      </c>
      <c r="P9" s="2">
        <f t="shared" si="7"/>
        <v>20</v>
      </c>
      <c r="Q9" s="2">
        <v>50</v>
      </c>
      <c r="R9" s="2">
        <f t="shared" si="8"/>
        <v>100</v>
      </c>
      <c r="S9" s="2">
        <f t="shared" si="9"/>
        <v>25</v>
      </c>
      <c r="T9" s="3">
        <f t="shared" si="10"/>
        <v>99</v>
      </c>
    </row>
    <row r="11" spans="1:20" x14ac:dyDescent="0.25">
      <c r="G11" s="7"/>
      <c r="H11" s="7"/>
      <c r="I11" s="7"/>
    </row>
  </sheetData>
  <mergeCells count="7">
    <mergeCell ref="A1:K1"/>
    <mergeCell ref="A2:K2"/>
    <mergeCell ref="C3:F3"/>
    <mergeCell ref="G3:J3"/>
    <mergeCell ref="K3:M3"/>
    <mergeCell ref="Q3:S3"/>
    <mergeCell ref="N3:P3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ALLAWAN FAMILY</dc:creator>
  <cp:lastModifiedBy>ALLAWAN FAMILY</cp:lastModifiedBy>
  <dcterms:created xsi:type="dcterms:W3CDTF">2012-09-10T07:19:48Z</dcterms:created>
  <dcterms:modified xsi:type="dcterms:W3CDTF">2012-09-10T20:34:41Z</dcterms:modified>
</cp:coreProperties>
</file>